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1560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L23"/>
  <c r="L24"/>
  <c r="L32"/>
  <c r="L43" s="1"/>
  <c r="L42"/>
  <c r="L51"/>
  <c r="L61"/>
  <c r="L62"/>
  <c r="L70"/>
  <c r="L80"/>
  <c r="L81"/>
  <c r="L89"/>
  <c r="L100" s="1"/>
  <c r="L99"/>
  <c r="L108"/>
  <c r="L119" s="1"/>
  <c r="L118"/>
  <c r="L127"/>
  <c r="L138" s="1"/>
  <c r="L137"/>
  <c r="L146"/>
  <c r="L157" s="1"/>
  <c r="L156"/>
  <c r="L165"/>
  <c r="L176" s="1"/>
  <c r="L175"/>
  <c r="L184"/>
  <c r="L195" s="1"/>
  <c r="L194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8" s="1"/>
  <c r="J137"/>
  <c r="J146"/>
  <c r="J156"/>
  <c r="J157"/>
  <c r="J165"/>
  <c r="J175"/>
  <c r="J176"/>
  <c r="J184"/>
  <c r="J194"/>
  <c r="J195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8" s="1"/>
  <c r="I137"/>
  <c r="I146"/>
  <c r="I156"/>
  <c r="I157"/>
  <c r="I165"/>
  <c r="I175"/>
  <c r="I176"/>
  <c r="I184"/>
  <c r="I195" s="1"/>
  <c r="I194"/>
  <c r="H13"/>
  <c r="H24" s="1"/>
  <c r="H23"/>
  <c r="H32"/>
  <c r="H43" s="1"/>
  <c r="H42"/>
  <c r="H51"/>
  <c r="H61"/>
  <c r="H62"/>
  <c r="H70"/>
  <c r="H81" s="1"/>
  <c r="H80"/>
  <c r="H89"/>
  <c r="H99"/>
  <c r="H100"/>
  <c r="H108"/>
  <c r="H118"/>
  <c r="H119"/>
  <c r="H127"/>
  <c r="H138" s="1"/>
  <c r="H137"/>
  <c r="H146"/>
  <c r="H157" s="1"/>
  <c r="H156"/>
  <c r="H165"/>
  <c r="H175"/>
  <c r="H176"/>
  <c r="H184"/>
  <c r="H195" s="1"/>
  <c r="H194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8" s="1"/>
  <c r="G137"/>
  <c r="G146"/>
  <c r="G156"/>
  <c r="G157"/>
  <c r="G165"/>
  <c r="G175"/>
  <c r="G176"/>
  <c r="G184"/>
  <c r="G194"/>
  <c r="G195"/>
  <c r="F13"/>
  <c r="F23"/>
  <c r="F24"/>
  <c r="F32"/>
  <c r="F42"/>
  <c r="F43"/>
  <c r="F51"/>
  <c r="F61"/>
  <c r="F62"/>
  <c r="F70"/>
  <c r="F80"/>
  <c r="F81"/>
  <c r="F89"/>
  <c r="F100" s="1"/>
  <c r="F99"/>
  <c r="F108"/>
  <c r="F118"/>
  <c r="F119"/>
  <c r="F127"/>
  <c r="F138" s="1"/>
  <c r="F137"/>
  <c r="F146"/>
  <c r="F156"/>
  <c r="F157"/>
  <c r="F165"/>
  <c r="F175"/>
  <c r="F176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96" l="1"/>
  <c r="G196"/>
  <c r="L196"/>
  <c r="F196"/>
  <c r="I196"/>
  <c r="H196"/>
</calcChain>
</file>

<file path=xl/sharedStrings.xml><?xml version="1.0" encoding="utf-8"?>
<sst xmlns="http://schemas.openxmlformats.org/spreadsheetml/2006/main" count="269" uniqueCount="78">
  <si>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</si>
  <si>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</si>
  <si>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</si>
  <si>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</si>
  <si>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</si>
  <si>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</si>
  <si>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</si>
  <si>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</si>
  <si>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</si>
  <si>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</si>
  <si>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</si>
  <si>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</si>
  <si>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</si>
  <si>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</si>
  <si>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</si>
  <si>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</si>
  <si>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</si>
  <si>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</si>
  <si>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</si>
  <si>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</si>
  <si>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</si>
  <si>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</si>
  <si>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</si>
  <si>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</si>
  <si>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</si>
  <si>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</si>
  <si>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</si>
  <si>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</si>
  <si>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</si>
  <si>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</si>
  <si>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</si>
  <si>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</si>
  <si>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</si>
  <si>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</si>
  <si>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</si>
  <si>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</si>
  <si>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</si>
  <si>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</si>
  <si>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</si>
  <si>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"Виноградненский лицей им. Дедова Ф.И."</t>
  </si>
  <si>
    <t xml:space="preserve">и.о. директора </t>
  </si>
  <si>
    <t>Каша манная молочная</t>
  </si>
  <si>
    <t>Кофейный напиток</t>
  </si>
  <si>
    <t>Хлеб пшеничный</t>
  </si>
  <si>
    <t>пр</t>
  </si>
  <si>
    <t>Яблоко</t>
  </si>
  <si>
    <t>сладкое</t>
  </si>
  <si>
    <t>Булочка ванильная</t>
  </si>
  <si>
    <t>Рыба тушеная с овощами, пюре картофельное</t>
  </si>
  <si>
    <t>229/128</t>
  </si>
  <si>
    <t>Чай сладкий с лимоном</t>
  </si>
  <si>
    <t>Винегрет</t>
  </si>
  <si>
    <t>Йогурт</t>
  </si>
  <si>
    <t>Тефтеля мясная, каша гречневая</t>
  </si>
  <si>
    <t>Какао с молоком</t>
  </si>
  <si>
    <t>Салат из консервированной кукурузы</t>
  </si>
  <si>
    <t>Суп картофельный с бобовыми</t>
  </si>
  <si>
    <t>Бутерброд, масло, сыр</t>
  </si>
  <si>
    <t>Яйцо вареное</t>
  </si>
  <si>
    <t>Куры тушеные в соусе, макароны отварные</t>
  </si>
  <si>
    <t>Компот</t>
  </si>
  <si>
    <t>Каша рисовая молочная</t>
  </si>
  <si>
    <t>Хлеб пшеничный, масло сливочное, сыр</t>
  </si>
  <si>
    <t>Пряник</t>
  </si>
  <si>
    <t xml:space="preserve">Тефтеля мясная, каша перловая </t>
  </si>
  <si>
    <t>287/679</t>
  </si>
  <si>
    <t>Салат из свеклы отварной</t>
  </si>
  <si>
    <t>Сок фруктовый</t>
  </si>
  <si>
    <t>Щи из свежей капусты</t>
  </si>
  <si>
    <t>Киви</t>
  </si>
  <si>
    <t>Пирожок с творогом</t>
  </si>
  <si>
    <t>Куры тушеные в томатном соусе, пюре картофельное</t>
  </si>
  <si>
    <t>290/128</t>
  </si>
  <si>
    <t>Печенье</t>
  </si>
  <si>
    <t>Дакинова А.М.</t>
  </si>
  <si>
    <t>290/679</t>
  </si>
  <si>
    <t>Куры тушеные, каша гречневая</t>
  </si>
  <si>
    <t>Салат из квашеной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</si>
</sst>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48" sqref="E4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4</v>
      </c>
      <c r="H6" s="40">
        <v>3</v>
      </c>
      <c r="I6" s="40">
        <v>22</v>
      </c>
      <c r="J6" s="40">
        <v>221</v>
      </c>
      <c r="K6" s="41">
        <v>181</v>
      </c>
      <c r="L6" s="40">
        <v>40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</v>
      </c>
      <c r="H8" s="43">
        <v>2</v>
      </c>
      <c r="I8" s="43">
        <v>11</v>
      </c>
      <c r="J8" s="43">
        <v>91</v>
      </c>
      <c r="K8" s="44">
        <v>379</v>
      </c>
      <c r="L8" s="43">
        <v>12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2</v>
      </c>
      <c r="I9" s="43">
        <v>17</v>
      </c>
      <c r="J9" s="43">
        <v>100</v>
      </c>
      <c r="K9" s="44" t="s">
        <v>44</v>
      </c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7</v>
      </c>
      <c r="J10" s="43">
        <v>37</v>
      </c>
      <c r="K10" s="44" t="s">
        <v>44</v>
      </c>
      <c r="L10" s="43">
        <v>9</v>
      </c>
    </row>
    <row r="11" spans="1:12" ht="15">
      <c r="A11" s="23"/>
      <c r="B11" s="15"/>
      <c r="C11" s="11"/>
      <c r="D11" s="6" t="s">
        <v>46</v>
      </c>
      <c r="E11" s="42" t="s">
        <v>47</v>
      </c>
      <c r="F11" s="43">
        <v>70</v>
      </c>
      <c r="G11" s="43">
        <v>6</v>
      </c>
      <c r="H11" s="43">
        <v>8</v>
      </c>
      <c r="I11" s="43">
        <v>23</v>
      </c>
      <c r="J11" s="43">
        <v>225</v>
      </c>
      <c r="K11" s="44">
        <v>541</v>
      </c>
      <c r="L11" s="43">
        <v>10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</v>
      </c>
      <c r="H13" s="19">
        <f t="shared" si="0"/>
        <v>15</v>
      </c>
      <c r="I13" s="19">
        <f t="shared" si="0"/>
        <v>80</v>
      </c>
      <c r="J13" s="19">
        <f t="shared" si="0"/>
        <v>674</v>
      </c>
      <c r="K13" s="25"/>
      <c r="L13" s="19">
        <f t="shared" ref="L13" si="1">SUM(L6:L12)</f>
        <v>73.400000000000006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610</v>
      </c>
      <c r="G24" s="32">
        <f t="shared" ref="G24:J24" si="4">G13+G23</f>
        <v>15</v>
      </c>
      <c r="H24" s="32">
        <f t="shared" si="4"/>
        <v>15</v>
      </c>
      <c r="I24" s="32">
        <f t="shared" si="4"/>
        <v>80</v>
      </c>
      <c r="J24" s="32">
        <f t="shared" si="4"/>
        <v>674</v>
      </c>
      <c r="K24" s="32"/>
      <c r="L24" s="32">
        <f t="shared" ref="L24" si="5">L13+L23</f>
        <v>73.400000000000006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8</v>
      </c>
      <c r="H25" s="40">
        <v>8</v>
      </c>
      <c r="I25" s="40">
        <v>19</v>
      </c>
      <c r="J25" s="40">
        <v>241</v>
      </c>
      <c r="K25" s="41" t="s">
        <v>49</v>
      </c>
      <c r="L25" s="40">
        <v>60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>
        <v>376</v>
      </c>
      <c r="L27" s="43">
        <v>2.0499999999999998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2</v>
      </c>
      <c r="I28" s="43">
        <v>17</v>
      </c>
      <c r="J28" s="43">
        <v>100</v>
      </c>
      <c r="K28" s="44" t="s">
        <v>44</v>
      </c>
      <c r="L28" s="43">
        <v>2.4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1</v>
      </c>
      <c r="H30" s="43">
        <v>2</v>
      </c>
      <c r="I30" s="43">
        <v>6</v>
      </c>
      <c r="J30" s="43">
        <v>63</v>
      </c>
      <c r="K30" s="44">
        <v>67</v>
      </c>
      <c r="L30" s="43">
        <v>10</v>
      </c>
    </row>
    <row r="31" spans="1:12" ht="15">
      <c r="A31" s="14"/>
      <c r="B31" s="15"/>
      <c r="C31" s="11"/>
      <c r="D31" s="6" t="s">
        <v>46</v>
      </c>
      <c r="E31" s="42" t="s">
        <v>52</v>
      </c>
      <c r="F31" s="43">
        <v>100</v>
      </c>
      <c r="G31" s="43">
        <v>3</v>
      </c>
      <c r="H31" s="43">
        <v>5</v>
      </c>
      <c r="I31" s="43">
        <v>10</v>
      </c>
      <c r="J31" s="43">
        <v>108</v>
      </c>
      <c r="K31" s="44" t="s">
        <v>44</v>
      </c>
      <c r="L31" s="43">
        <v>65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15</v>
      </c>
      <c r="H32" s="19">
        <f t="shared" ref="H32" si="7">SUM(H25:H31)</f>
        <v>17</v>
      </c>
      <c r="I32" s="19">
        <f t="shared" ref="I32" si="8">SUM(I25:I31)</f>
        <v>66</v>
      </c>
      <c r="J32" s="19">
        <f t="shared" ref="J32:L32" si="9">SUM(J25:J31)</f>
        <v>540</v>
      </c>
      <c r="K32" s="25"/>
      <c r="L32" s="19">
        <f t="shared" si="9"/>
        <v>139.44999999999999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650</v>
      </c>
      <c r="G43" s="32">
        <f t="shared" ref="G43" si="14">G32+G42</f>
        <v>15</v>
      </c>
      <c r="H43" s="32">
        <f t="shared" ref="H43" si="15">H32+H42</f>
        <v>17</v>
      </c>
      <c r="I43" s="32">
        <f t="shared" ref="I43" si="16">I32+I42</f>
        <v>66</v>
      </c>
      <c r="J43" s="32">
        <f t="shared" ref="J43:L43" si="17">J32+J42</f>
        <v>540</v>
      </c>
      <c r="K43" s="32"/>
      <c r="L43" s="32">
        <f t="shared" si="17"/>
        <v>139.44999999999999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8</v>
      </c>
      <c r="H44" s="40">
        <v>12</v>
      </c>
      <c r="I44" s="40">
        <v>20</v>
      </c>
      <c r="J44" s="40">
        <v>307</v>
      </c>
      <c r="K44" s="41">
        <v>287</v>
      </c>
      <c r="L44" s="40">
        <v>100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</v>
      </c>
      <c r="H46" s="43">
        <v>4</v>
      </c>
      <c r="I46" s="43">
        <v>15</v>
      </c>
      <c r="J46" s="43">
        <v>99</v>
      </c>
      <c r="K46" s="44">
        <v>382</v>
      </c>
      <c r="L46" s="43">
        <v>11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2</v>
      </c>
      <c r="I47" s="43">
        <v>17</v>
      </c>
      <c r="J47" s="43">
        <v>100</v>
      </c>
      <c r="K47" s="44" t="s">
        <v>44</v>
      </c>
      <c r="L47" s="43">
        <v>2.4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55</v>
      </c>
      <c r="F49" s="43">
        <v>60</v>
      </c>
      <c r="G49" s="43">
        <v>3</v>
      </c>
      <c r="H49" s="43">
        <v>2</v>
      </c>
      <c r="I49" s="43">
        <v>1</v>
      </c>
      <c r="J49" s="43">
        <v>45</v>
      </c>
      <c r="K49" s="44">
        <v>47</v>
      </c>
      <c r="L49" s="43">
        <v>10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53</v>
      </c>
      <c r="J51" s="19">
        <f t="shared" ref="J51:L51" si="21">SUM(J44:J50)</f>
        <v>551</v>
      </c>
      <c r="K51" s="25"/>
      <c r="L51" s="19">
        <f t="shared" si="21"/>
        <v>123.4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550</v>
      </c>
      <c r="G62" s="32">
        <f t="shared" ref="G62" si="26">G51+G61</f>
        <v>17</v>
      </c>
      <c r="H62" s="32">
        <f t="shared" ref="H62" si="27">H51+H61</f>
        <v>20</v>
      </c>
      <c r="I62" s="32">
        <f t="shared" ref="I62" si="28">I51+I61</f>
        <v>53</v>
      </c>
      <c r="J62" s="32">
        <f t="shared" ref="J62:L62" si="29">J51+J61</f>
        <v>551</v>
      </c>
      <c r="K62" s="32"/>
      <c r="L62" s="32">
        <f t="shared" si="29"/>
        <v>123.4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3</v>
      </c>
      <c r="H63" s="40">
        <v>2</v>
      </c>
      <c r="I63" s="40">
        <v>26</v>
      </c>
      <c r="J63" s="40">
        <v>155</v>
      </c>
      <c r="K63" s="41">
        <v>102</v>
      </c>
      <c r="L63" s="40">
        <v>40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65</v>
      </c>
      <c r="G66" s="43">
        <v>8</v>
      </c>
      <c r="H66" s="43">
        <v>10</v>
      </c>
      <c r="I66" s="43">
        <v>17</v>
      </c>
      <c r="J66" s="43">
        <v>201</v>
      </c>
      <c r="K66" s="44">
        <v>3</v>
      </c>
      <c r="L66" s="43">
        <v>18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58</v>
      </c>
      <c r="F68" s="43">
        <v>60</v>
      </c>
      <c r="G68" s="43">
        <v>4</v>
      </c>
      <c r="H68" s="43">
        <v>4</v>
      </c>
      <c r="I68" s="43">
        <v>0</v>
      </c>
      <c r="J68" s="43">
        <v>63</v>
      </c>
      <c r="K68" s="44">
        <v>209</v>
      </c>
      <c r="L68" s="43">
        <v>15</v>
      </c>
    </row>
    <row r="69" spans="1:12" ht="15">
      <c r="A69" s="23"/>
      <c r="B69" s="15"/>
      <c r="C69" s="11"/>
      <c r="D69" s="6" t="s">
        <v>46</v>
      </c>
      <c r="E69" s="42" t="s">
        <v>67</v>
      </c>
      <c r="F69" s="43">
        <v>200</v>
      </c>
      <c r="G69" s="43">
        <v>0</v>
      </c>
      <c r="H69" s="43">
        <v>0</v>
      </c>
      <c r="I69" s="43">
        <v>20</v>
      </c>
      <c r="J69" s="43">
        <v>72</v>
      </c>
      <c r="K69" s="44" t="s">
        <v>44</v>
      </c>
      <c r="L69" s="43">
        <v>20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30">SUM(G63:G69)</f>
        <v>15</v>
      </c>
      <c r="H70" s="19">
        <f t="shared" ref="H70" si="31">SUM(H63:H69)</f>
        <v>16</v>
      </c>
      <c r="I70" s="19">
        <f t="shared" ref="I70" si="32">SUM(I63:I69)</f>
        <v>63</v>
      </c>
      <c r="J70" s="19">
        <f t="shared" ref="J70:L70" si="33">SUM(J63:J69)</f>
        <v>491</v>
      </c>
      <c r="K70" s="25"/>
      <c r="L70" s="19">
        <f t="shared" si="33"/>
        <v>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575</v>
      </c>
      <c r="G81" s="32">
        <f t="shared" ref="G81" si="38">G70+G80</f>
        <v>15</v>
      </c>
      <c r="H81" s="32">
        <f t="shared" ref="H81" si="39">H70+H80</f>
        <v>16</v>
      </c>
      <c r="I81" s="32">
        <f t="shared" ref="I81" si="40">I70+I80</f>
        <v>63</v>
      </c>
      <c r="J81" s="32">
        <f t="shared" ref="J81:L81" si="41">J70+J80</f>
        <v>491</v>
      </c>
      <c r="K81" s="32"/>
      <c r="L81" s="32">
        <f t="shared" si="41"/>
        <v>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250</v>
      </c>
      <c r="G82" s="40">
        <v>8</v>
      </c>
      <c r="H82" s="40">
        <v>9</v>
      </c>
      <c r="I82" s="40">
        <v>23</v>
      </c>
      <c r="J82" s="40">
        <v>283</v>
      </c>
      <c r="K82" s="41">
        <v>290</v>
      </c>
      <c r="L82" s="40">
        <v>65</v>
      </c>
    </row>
    <row r="83" spans="1:12" ht="15">
      <c r="A83" s="23"/>
      <c r="B83" s="15"/>
      <c r="C83" s="11"/>
      <c r="D83" s="6" t="s">
        <v>26</v>
      </c>
      <c r="E83" s="42" t="s">
        <v>77</v>
      </c>
      <c r="F83" s="43">
        <v>60</v>
      </c>
      <c r="G83" s="43">
        <v>1</v>
      </c>
      <c r="H83" s="43">
        <v>1</v>
      </c>
      <c r="I83" s="43">
        <v>5</v>
      </c>
      <c r="J83" s="43">
        <v>54</v>
      </c>
      <c r="K83" s="44">
        <v>49</v>
      </c>
      <c r="L83" s="43">
        <v>7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2</v>
      </c>
      <c r="I85" s="43">
        <v>17</v>
      </c>
      <c r="J85" s="43">
        <v>100</v>
      </c>
      <c r="K85" s="44" t="s">
        <v>44</v>
      </c>
      <c r="L85" s="43">
        <v>2.4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46</v>
      </c>
      <c r="E87" s="42" t="s">
        <v>63</v>
      </c>
      <c r="F87" s="43">
        <v>40</v>
      </c>
      <c r="G87" s="43">
        <v>1</v>
      </c>
      <c r="H87" s="43">
        <v>1</v>
      </c>
      <c r="I87" s="43">
        <v>4</v>
      </c>
      <c r="J87" s="43">
        <v>38</v>
      </c>
      <c r="K87" s="44" t="s">
        <v>44</v>
      </c>
      <c r="L87" s="43">
        <v>5</v>
      </c>
    </row>
    <row r="88" spans="1:12" ht="15">
      <c r="A88" s="23"/>
      <c r="B88" s="15"/>
      <c r="C88" s="11"/>
      <c r="D88" s="6" t="s">
        <v>46</v>
      </c>
      <c r="E88" s="42" t="s">
        <v>60</v>
      </c>
      <c r="F88" s="43">
        <v>200</v>
      </c>
      <c r="G88" s="43">
        <v>1</v>
      </c>
      <c r="H88" s="43">
        <v>1</v>
      </c>
      <c r="I88" s="43">
        <v>12</v>
      </c>
      <c r="J88" s="43">
        <v>103</v>
      </c>
      <c r="K88" s="44">
        <v>349</v>
      </c>
      <c r="L88" s="43">
        <v>10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14</v>
      </c>
      <c r="H89" s="19">
        <f t="shared" ref="H89" si="43">SUM(H82:H88)</f>
        <v>14</v>
      </c>
      <c r="I89" s="19">
        <f t="shared" ref="I89" si="44">SUM(I82:I88)</f>
        <v>61</v>
      </c>
      <c r="J89" s="19">
        <f t="shared" ref="J89:L89" si="45">SUM(J82:J88)</f>
        <v>578</v>
      </c>
      <c r="K89" s="25"/>
      <c r="L89" s="19">
        <f t="shared" si="45"/>
        <v>89.4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14</v>
      </c>
      <c r="H100" s="32">
        <f t="shared" ref="H100" si="51">H89+H99</f>
        <v>14</v>
      </c>
      <c r="I100" s="32">
        <f t="shared" ref="I100" si="52">I89+I99</f>
        <v>61</v>
      </c>
      <c r="J100" s="32">
        <f t="shared" ref="J100:L100" si="53">J89+J99</f>
        <v>578</v>
      </c>
      <c r="K100" s="32"/>
      <c r="L100" s="32">
        <f t="shared" si="53"/>
        <v>89.4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7</v>
      </c>
      <c r="H101" s="40">
        <v>6</v>
      </c>
      <c r="I101" s="40">
        <v>33</v>
      </c>
      <c r="J101" s="40">
        <v>201</v>
      </c>
      <c r="K101" s="41">
        <v>182</v>
      </c>
      <c r="L101" s="40">
        <v>40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</v>
      </c>
      <c r="H103" s="43">
        <v>2</v>
      </c>
      <c r="I103" s="43">
        <v>11</v>
      </c>
      <c r="J103" s="43">
        <v>91</v>
      </c>
      <c r="K103" s="44">
        <v>379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62</v>
      </c>
      <c r="F104" s="43">
        <v>65</v>
      </c>
      <c r="G104" s="43">
        <v>8</v>
      </c>
      <c r="H104" s="43">
        <v>10</v>
      </c>
      <c r="I104" s="43">
        <v>17</v>
      </c>
      <c r="J104" s="43">
        <v>201</v>
      </c>
      <c r="K104" s="44">
        <v>3</v>
      </c>
      <c r="L104" s="43">
        <v>18</v>
      </c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</v>
      </c>
      <c r="H105" s="43">
        <v>0</v>
      </c>
      <c r="I105" s="43">
        <v>7</v>
      </c>
      <c r="J105" s="43">
        <v>37</v>
      </c>
      <c r="K105" s="44" t="s">
        <v>44</v>
      </c>
      <c r="L105" s="43">
        <v>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17</v>
      </c>
      <c r="H108" s="19">
        <f t="shared" si="54"/>
        <v>18</v>
      </c>
      <c r="I108" s="19">
        <f t="shared" si="54"/>
        <v>68</v>
      </c>
      <c r="J108" s="19">
        <f t="shared" si="54"/>
        <v>530</v>
      </c>
      <c r="K108" s="25"/>
      <c r="L108" s="19">
        <f t="shared" ref="L108" si="55">SUM(L101:L107)</f>
        <v>79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565</v>
      </c>
      <c r="G119" s="32">
        <f t="shared" ref="G119" si="58">G108+G118</f>
        <v>17</v>
      </c>
      <c r="H119" s="32">
        <f t="shared" ref="H119" si="59">H108+H118</f>
        <v>18</v>
      </c>
      <c r="I119" s="32">
        <f t="shared" ref="I119" si="60">I108+I118</f>
        <v>68</v>
      </c>
      <c r="J119" s="32">
        <f t="shared" ref="J119:L119" si="61">J108+J118</f>
        <v>530</v>
      </c>
      <c r="K119" s="32"/>
      <c r="L119" s="32">
        <f t="shared" si="61"/>
        <v>79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250</v>
      </c>
      <c r="G120" s="40">
        <v>12</v>
      </c>
      <c r="H120" s="40">
        <v>14</v>
      </c>
      <c r="I120" s="40">
        <v>22</v>
      </c>
      <c r="J120" s="40">
        <v>365</v>
      </c>
      <c r="K120" s="41" t="s">
        <v>75</v>
      </c>
      <c r="L120" s="40">
        <v>70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</v>
      </c>
      <c r="H122" s="43">
        <v>0</v>
      </c>
      <c r="I122" s="43">
        <v>14</v>
      </c>
      <c r="J122" s="43">
        <v>28</v>
      </c>
      <c r="K122" s="44">
        <v>376</v>
      </c>
      <c r="L122" s="43">
        <v>2.0499999999999998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2</v>
      </c>
      <c r="I123" s="43">
        <v>17</v>
      </c>
      <c r="J123" s="43">
        <v>100</v>
      </c>
      <c r="K123" s="44" t="s">
        <v>44</v>
      </c>
      <c r="L123" s="43">
        <v>2.4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51</v>
      </c>
      <c r="F125" s="43">
        <v>60</v>
      </c>
      <c r="G125" s="43">
        <v>1</v>
      </c>
      <c r="H125" s="43">
        <v>2</v>
      </c>
      <c r="I125" s="43">
        <v>11</v>
      </c>
      <c r="J125" s="43">
        <v>63</v>
      </c>
      <c r="K125" s="44">
        <v>67</v>
      </c>
      <c r="L125" s="43">
        <v>10</v>
      </c>
    </row>
    <row r="126" spans="1:12" ht="15">
      <c r="A126" s="14"/>
      <c r="B126" s="15"/>
      <c r="C126" s="11"/>
      <c r="D126" s="6" t="s">
        <v>46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16</v>
      </c>
      <c r="H127" s="19">
        <f t="shared" si="62"/>
        <v>18</v>
      </c>
      <c r="I127" s="19">
        <f t="shared" si="62"/>
        <v>64</v>
      </c>
      <c r="J127" s="19">
        <f t="shared" si="62"/>
        <v>556</v>
      </c>
      <c r="K127" s="25"/>
      <c r="L127" s="19">
        <f t="shared" ref="L127" si="63">SUM(L120:L126)</f>
        <v>84.45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550</v>
      </c>
      <c r="G138" s="32">
        <f t="shared" ref="G138" si="66">G127+G137</f>
        <v>16</v>
      </c>
      <c r="H138" s="32">
        <f t="shared" ref="H138" si="67">H127+H137</f>
        <v>18</v>
      </c>
      <c r="I138" s="32">
        <f t="shared" ref="I138" si="68">I127+I137</f>
        <v>64</v>
      </c>
      <c r="J138" s="32">
        <f t="shared" ref="J138:L138" si="69">J127+J137</f>
        <v>556</v>
      </c>
      <c r="K138" s="32"/>
      <c r="L138" s="32">
        <f t="shared" si="69"/>
        <v>84.45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250</v>
      </c>
      <c r="G139" s="40">
        <v>8</v>
      </c>
      <c r="H139" s="40">
        <v>10</v>
      </c>
      <c r="I139" s="40">
        <v>19</v>
      </c>
      <c r="J139" s="40">
        <v>257</v>
      </c>
      <c r="K139" s="41" t="s">
        <v>65</v>
      </c>
      <c r="L139" s="40">
        <v>100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2</v>
      </c>
      <c r="I142" s="43">
        <v>17</v>
      </c>
      <c r="J142" s="43">
        <v>100</v>
      </c>
      <c r="K142" s="44" t="s">
        <v>44</v>
      </c>
      <c r="L142" s="43">
        <v>2.4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66</v>
      </c>
      <c r="F144" s="43">
        <v>60</v>
      </c>
      <c r="G144" s="43">
        <v>2</v>
      </c>
      <c r="H144" s="43">
        <v>3</v>
      </c>
      <c r="I144" s="43">
        <v>3</v>
      </c>
      <c r="J144" s="43">
        <v>46</v>
      </c>
      <c r="K144" s="44">
        <v>47</v>
      </c>
      <c r="L144" s="43">
        <v>7</v>
      </c>
    </row>
    <row r="145" spans="1:12" ht="15">
      <c r="A145" s="23"/>
      <c r="B145" s="15"/>
      <c r="C145" s="11"/>
      <c r="D145" s="6" t="s">
        <v>46</v>
      </c>
      <c r="E145" s="42" t="s">
        <v>67</v>
      </c>
      <c r="F145" s="43">
        <v>200</v>
      </c>
      <c r="G145" s="43">
        <v>0</v>
      </c>
      <c r="H145" s="43">
        <v>0</v>
      </c>
      <c r="I145" s="43">
        <v>20</v>
      </c>
      <c r="J145" s="43">
        <v>72</v>
      </c>
      <c r="K145" s="44" t="s">
        <v>44</v>
      </c>
      <c r="L145" s="43">
        <v>20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13</v>
      </c>
      <c r="H146" s="19">
        <f t="shared" si="70"/>
        <v>15</v>
      </c>
      <c r="I146" s="19">
        <f t="shared" si="70"/>
        <v>59</v>
      </c>
      <c r="J146" s="19">
        <f t="shared" si="70"/>
        <v>475</v>
      </c>
      <c r="K146" s="25"/>
      <c r="L146" s="19">
        <f t="shared" ref="L146" si="71">SUM(L139:L145)</f>
        <v>129.4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13</v>
      </c>
      <c r="H157" s="32">
        <f t="shared" ref="H157" si="75">H146+H156</f>
        <v>15</v>
      </c>
      <c r="I157" s="32">
        <f t="shared" ref="I157" si="76">I146+I156</f>
        <v>59</v>
      </c>
      <c r="J157" s="32">
        <f t="shared" ref="J157:L157" si="77">J146+J156</f>
        <v>475</v>
      </c>
      <c r="K157" s="32"/>
      <c r="L157" s="32">
        <f t="shared" si="77"/>
        <v>129.4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250</v>
      </c>
      <c r="G158" s="40">
        <v>2</v>
      </c>
      <c r="H158" s="40">
        <v>5</v>
      </c>
      <c r="I158" s="40">
        <v>8</v>
      </c>
      <c r="J158" s="40">
        <v>85</v>
      </c>
      <c r="K158" s="41">
        <v>88</v>
      </c>
      <c r="L158" s="40">
        <v>40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</v>
      </c>
      <c r="H160" s="43">
        <v>4</v>
      </c>
      <c r="I160" s="43">
        <v>15</v>
      </c>
      <c r="J160" s="43">
        <v>99</v>
      </c>
      <c r="K160" s="44">
        <v>382</v>
      </c>
      <c r="L160" s="43">
        <v>11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2</v>
      </c>
      <c r="I161" s="43">
        <v>17</v>
      </c>
      <c r="J161" s="43">
        <v>100</v>
      </c>
      <c r="K161" s="44" t="s">
        <v>44</v>
      </c>
      <c r="L161" s="43">
        <v>2.4</v>
      </c>
    </row>
    <row r="162" spans="1:12" ht="15">
      <c r="A162" s="23"/>
      <c r="B162" s="15"/>
      <c r="C162" s="11"/>
      <c r="D162" s="7" t="s">
        <v>24</v>
      </c>
      <c r="E162" s="42" t="s">
        <v>69</v>
      </c>
      <c r="F162" s="43">
        <v>100</v>
      </c>
      <c r="G162" s="43">
        <v>3</v>
      </c>
      <c r="H162" s="43">
        <v>0</v>
      </c>
      <c r="I162" s="43">
        <v>3</v>
      </c>
      <c r="J162" s="43">
        <v>47</v>
      </c>
      <c r="K162" s="44" t="s">
        <v>44</v>
      </c>
      <c r="L162" s="43">
        <v>25</v>
      </c>
    </row>
    <row r="163" spans="1:12" ht="15">
      <c r="A163" s="23"/>
      <c r="B163" s="15"/>
      <c r="C163" s="11"/>
      <c r="D163" s="6" t="s">
        <v>46</v>
      </c>
      <c r="E163" s="42" t="s">
        <v>70</v>
      </c>
      <c r="F163" s="43">
        <v>75</v>
      </c>
      <c r="G163" s="43">
        <v>6</v>
      </c>
      <c r="H163" s="43">
        <v>7</v>
      </c>
      <c r="I163" s="43">
        <v>25</v>
      </c>
      <c r="J163" s="43">
        <v>221</v>
      </c>
      <c r="K163" s="44">
        <v>410</v>
      </c>
      <c r="L163" s="43">
        <v>22.7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68</v>
      </c>
      <c r="J165" s="19">
        <f t="shared" si="78"/>
        <v>552</v>
      </c>
      <c r="K165" s="25"/>
      <c r="L165" s="19">
        <f t="shared" ref="L165" si="79">SUM(L158:L164)</f>
        <v>101.10000000000001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665</v>
      </c>
      <c r="G176" s="32">
        <f t="shared" ref="G176" si="82">G165+G175</f>
        <v>17</v>
      </c>
      <c r="H176" s="32">
        <f t="shared" ref="H176" si="83">H165+H175</f>
        <v>18</v>
      </c>
      <c r="I176" s="32">
        <f t="shared" ref="I176" si="84">I165+I175</f>
        <v>68</v>
      </c>
      <c r="J176" s="32">
        <f t="shared" ref="J176:L176" si="85">J165+J175</f>
        <v>552</v>
      </c>
      <c r="K176" s="32"/>
      <c r="L176" s="32">
        <f t="shared" si="85"/>
        <v>101.10000000000001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250</v>
      </c>
      <c r="G177" s="40">
        <v>8</v>
      </c>
      <c r="H177" s="40">
        <v>7</v>
      </c>
      <c r="I177" s="40">
        <v>21</v>
      </c>
      <c r="J177" s="40">
        <v>262</v>
      </c>
      <c r="K177" s="41" t="s">
        <v>72</v>
      </c>
      <c r="L177" s="40">
        <v>65</v>
      </c>
    </row>
    <row r="178" spans="1:12" ht="15">
      <c r="A178" s="23"/>
      <c r="B178" s="15"/>
      <c r="C178" s="11"/>
      <c r="D178" s="6" t="s">
        <v>26</v>
      </c>
      <c r="E178" s="42" t="s">
        <v>77</v>
      </c>
      <c r="F178" s="43">
        <v>60</v>
      </c>
      <c r="G178" s="43">
        <v>1</v>
      </c>
      <c r="H178" s="43">
        <v>1</v>
      </c>
      <c r="I178" s="43">
        <v>5</v>
      </c>
      <c r="J178" s="43">
        <v>54</v>
      </c>
      <c r="K178" s="44">
        <v>47</v>
      </c>
      <c r="L178" s="43">
        <v>7</v>
      </c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2</v>
      </c>
      <c r="I180" s="43">
        <v>17</v>
      </c>
      <c r="J180" s="43">
        <v>100</v>
      </c>
      <c r="K180" s="44" t="s">
        <v>44</v>
      </c>
      <c r="L180" s="43">
        <v>2.4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46</v>
      </c>
      <c r="E182" s="42" t="s">
        <v>60</v>
      </c>
      <c r="F182" s="43">
        <v>200</v>
      </c>
      <c r="G182" s="43">
        <v>1</v>
      </c>
      <c r="H182" s="43">
        <v>1</v>
      </c>
      <c r="I182" s="43">
        <v>12</v>
      </c>
      <c r="J182" s="43">
        <v>103</v>
      </c>
      <c r="K182" s="44">
        <v>349</v>
      </c>
      <c r="L182" s="43">
        <v>10</v>
      </c>
    </row>
    <row r="183" spans="1:12" ht="15">
      <c r="A183" s="23"/>
      <c r="B183" s="15"/>
      <c r="C183" s="11"/>
      <c r="D183" s="6" t="s">
        <v>46</v>
      </c>
      <c r="E183" s="42" t="s">
        <v>73</v>
      </c>
      <c r="F183" s="43">
        <v>20</v>
      </c>
      <c r="G183" s="43">
        <v>3</v>
      </c>
      <c r="H183" s="43">
        <v>5</v>
      </c>
      <c r="I183" s="43">
        <v>3</v>
      </c>
      <c r="J183" s="43">
        <v>34</v>
      </c>
      <c r="K183" s="44" t="s">
        <v>44</v>
      </c>
      <c r="L183" s="43">
        <v>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16</v>
      </c>
      <c r="H184" s="19">
        <f t="shared" si="86"/>
        <v>16</v>
      </c>
      <c r="I184" s="19">
        <f t="shared" si="86"/>
        <v>58</v>
      </c>
      <c r="J184" s="19">
        <f t="shared" si="86"/>
        <v>553</v>
      </c>
      <c r="K184" s="25"/>
      <c r="L184" s="19">
        <f t="shared" ref="L184" si="87">SUM(L177:L183)</f>
        <v>87.4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570</v>
      </c>
      <c r="G195" s="32">
        <f t="shared" ref="G195" si="90">G184+G194</f>
        <v>16</v>
      </c>
      <c r="H195" s="32">
        <f t="shared" ref="H195" si="91">H184+H194</f>
        <v>16</v>
      </c>
      <c r="I195" s="32">
        <f t="shared" ref="I195" si="92">I184+I194</f>
        <v>58</v>
      </c>
      <c r="J195" s="32">
        <f t="shared" ref="J195:L195" si="93">J184+J194</f>
        <v>553</v>
      </c>
      <c r="K195" s="32"/>
      <c r="L195" s="32">
        <f t="shared" si="93"/>
        <v>87.4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15.5</v>
      </c>
      <c r="H196" s="34">
        <f t="shared" si="94"/>
        <v>16.7</v>
      </c>
      <c r="I196" s="34">
        <f t="shared" si="94"/>
        <v>64</v>
      </c>
      <c r="J196" s="34">
        <f t="shared" si="94"/>
        <v>550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Ares</cp:lastModifiedBy>
  <cp:lastPrinted>2025-01-09T05:40:21Z</cp:lastPrinted>
  <dcterms:created xsi:type="dcterms:W3CDTF">2022-05-16T14:23:56Z</dcterms:created>
  <dcterms:modified xsi:type="dcterms:W3CDTF">2025-05-05T05:24:26Z</dcterms:modified>
</cp:coreProperties>
</file>